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real-my.sharepoint.com/personal/yvan_ayraud_loreal_com/Documents/Documents/"/>
    </mc:Choice>
  </mc:AlternateContent>
  <xr:revisionPtr revIDLastSave="0" documentId="8_{8C54E470-45AD-467E-9CCB-6073592337D8}" xr6:coauthVersionLast="41" xr6:coauthVersionMax="41" xr10:uidLastSave="{00000000-0000-0000-0000-000000000000}"/>
  <bookViews>
    <workbookView xWindow="-110" yWindow="-110" windowWidth="19420" windowHeight="10420" xr2:uid="{4D77DFFD-E855-4A79-B91B-3D1E3ACA55C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7" i="1"/>
  <c r="A1" i="1"/>
  <c r="I4" i="1"/>
</calcChain>
</file>

<file path=xl/sharedStrings.xml><?xml version="1.0" encoding="utf-8"?>
<sst xmlns="http://schemas.openxmlformats.org/spreadsheetml/2006/main" count="385" uniqueCount="165">
  <si>
    <t xml:space="preserve">REFERENCEMENT PHARMA  </t>
  </si>
  <si>
    <r>
      <t xml:space="preserve">Marques </t>
    </r>
    <r>
      <rPr>
        <sz val="16"/>
        <color rgb="FFFF0000"/>
        <rFont val="Calibri"/>
        <family val="2"/>
        <scheme val="minor"/>
      </rPr>
      <t>*</t>
    </r>
  </si>
  <si>
    <r>
      <t xml:space="preserve">Ligne / Gamme </t>
    </r>
    <r>
      <rPr>
        <sz val="16"/>
        <color rgb="FFFF0000"/>
        <rFont val="Calibri"/>
        <family val="2"/>
        <scheme val="minor"/>
      </rPr>
      <t>*</t>
    </r>
  </si>
  <si>
    <r>
      <t xml:space="preserve">Référence fournisseur </t>
    </r>
    <r>
      <rPr>
        <sz val="14"/>
        <color rgb="FFFF0000"/>
        <rFont val="Calibri"/>
        <family val="2"/>
        <scheme val="minor"/>
      </rPr>
      <t>*</t>
    </r>
  </si>
  <si>
    <r>
      <t xml:space="preserve">Nom du produit  </t>
    </r>
    <r>
      <rPr>
        <sz val="11"/>
        <color rgb="FFC00000"/>
        <rFont val="Calibri"/>
        <family val="2"/>
        <scheme val="minor"/>
      </rPr>
      <t>*</t>
    </r>
  </si>
  <si>
    <r>
      <t xml:space="preserve">Nom du produit SEO </t>
    </r>
    <r>
      <rPr>
        <sz val="11"/>
        <color rgb="FFC00000"/>
        <rFont val="Calibri"/>
        <family val="2"/>
        <scheme val="minor"/>
      </rPr>
      <t>*</t>
    </r>
  </si>
  <si>
    <r>
      <t xml:space="preserve">Nomenclature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</si>
  <si>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</t>
    </r>
    <r>
      <rPr>
        <sz val="16"/>
        <color rgb="FFFF0000"/>
        <rFont val="Calibri"/>
        <family val="2"/>
        <scheme val="minor"/>
      </rPr>
      <t>*</t>
    </r>
  </si>
  <si>
    <r>
      <t xml:space="preserve">Genre </t>
    </r>
    <r>
      <rPr>
        <sz val="16"/>
        <color rgb="FFFF0000"/>
        <rFont val="Calibri"/>
        <family val="2"/>
        <scheme val="minor"/>
      </rPr>
      <t>*</t>
    </r>
  </si>
  <si>
    <r>
      <t>Date de mise sur le marché</t>
    </r>
    <r>
      <rPr>
        <sz val="9"/>
        <color theme="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</si>
  <si>
    <r>
      <t xml:space="preserve">PAHT (€)
PGHT (€) </t>
    </r>
    <r>
      <rPr>
        <sz val="16"/>
        <color rgb="FFFF0000"/>
        <rFont val="Calibri"/>
        <family val="2"/>
        <scheme val="minor"/>
      </rPr>
      <t>*</t>
    </r>
  </si>
  <si>
    <r>
      <t xml:space="preserve">PPI (€) </t>
    </r>
    <r>
      <rPr>
        <sz val="16"/>
        <color rgb="FFFF0000"/>
        <rFont val="Calibri"/>
        <family val="2"/>
        <scheme val="minor"/>
      </rPr>
      <t>*</t>
    </r>
  </si>
  <si>
    <r>
      <t xml:space="preserve">Code gestion </t>
    </r>
    <r>
      <rPr>
        <sz val="16"/>
        <color rgb="FFFF0000"/>
        <rFont val="Calibri"/>
        <family val="2"/>
        <scheme val="minor"/>
      </rPr>
      <t>*</t>
    </r>
  </si>
  <si>
    <r>
      <t xml:space="preserve">Coffret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</si>
  <si>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référent </t>
    </r>
    <r>
      <rPr>
        <sz val="16"/>
        <color rgb="FFFF0000"/>
        <rFont val="Calibri"/>
        <family val="2"/>
        <scheme val="minor"/>
      </rPr>
      <t>*</t>
    </r>
  </si>
  <si>
    <r>
      <t xml:space="preserve">Conditionnement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</si>
  <si>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ARTICLE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</si>
  <si>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</si>
  <si>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</si>
  <si>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</si>
  <si>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Palette </t>
    </r>
    <r>
      <rPr>
        <sz val="16"/>
        <color rgb="FFFF0000"/>
        <rFont val="Calibri"/>
        <family val="2"/>
        <scheme val="minor"/>
      </rPr>
      <t>*</t>
    </r>
  </si>
  <si>
    <r>
      <t xml:space="preserve">Déclinaison article: Eau de toilette XXml, XXg, N° teinte et nom teinte, … </t>
    </r>
    <r>
      <rPr>
        <sz val="16"/>
        <color rgb="FFFF0000"/>
        <rFont val="Calibri"/>
        <family val="2"/>
        <scheme val="minor"/>
      </rPr>
      <t>*</t>
    </r>
  </si>
  <si>
    <r>
      <t xml:space="preserve">Accroche Marketing 
(descriptif court) </t>
    </r>
    <r>
      <rPr>
        <sz val="16"/>
        <color rgb="FFFF0000"/>
        <rFont val="Calibri"/>
        <family val="2"/>
        <scheme val="minor"/>
      </rPr>
      <t>*</t>
    </r>
  </si>
  <si>
    <r>
      <t xml:space="preserve">Descriptif long du produit </t>
    </r>
    <r>
      <rPr>
        <sz val="16"/>
        <color rgb="FFFF0000"/>
        <rFont val="Calibri"/>
        <family val="2"/>
        <scheme val="minor"/>
      </rPr>
      <t>*</t>
    </r>
  </si>
  <si>
    <r>
      <t xml:space="preserve">Famille olfactive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Parfum</t>
    </r>
  </si>
  <si>
    <r>
      <t xml:space="preserve">Pyramide olfactive </t>
    </r>
    <r>
      <rPr>
        <sz val="14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Parfum</t>
    </r>
  </si>
  <si>
    <r>
      <t xml:space="preserve">Couleur dominante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</si>
  <si>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Type de peau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 xml:space="preserve">Soin </t>
    </r>
  </si>
  <si>
    <r>
      <t xml:space="preserve">Type de peau 2 
</t>
    </r>
    <r>
      <rPr>
        <sz val="10"/>
        <color rgb="FFFF0000"/>
        <rFont val="Calibri"/>
        <family val="2"/>
        <scheme val="minor"/>
      </rPr>
      <t>Soin</t>
    </r>
  </si>
  <si>
    <r>
      <t xml:space="preserve">Protection Solaire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</si>
  <si>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Texture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</si>
  <si>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Nuance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</si>
  <si>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Effet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</si>
  <si>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Action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</si>
  <si>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Couvrance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</si>
  <si>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Format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</si>
  <si>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Formulation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</si>
  <si>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>Formulation 2</t>
    </r>
    <r>
      <rPr>
        <sz val="11"/>
        <color rgb="FFFF000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Soin/Maq</t>
    </r>
  </si>
  <si>
    <r>
      <t xml:space="preserve">Soin spécifique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</si>
  <si>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Conseils d'utilisation / 
Conseils d'application / 
Astuce de parfumage </t>
    </r>
    <r>
      <rPr>
        <sz val="16"/>
        <color rgb="FFFF0000"/>
        <rFont val="Calibri"/>
        <family val="2"/>
        <scheme val="minor"/>
      </rPr>
      <t>*</t>
    </r>
  </si>
  <si>
    <r>
      <t xml:space="preserve">Composition produit (Liste des ingrédients) </t>
    </r>
    <r>
      <rPr>
        <sz val="16"/>
        <color rgb="FFFF0000"/>
        <rFont val="Calibri"/>
        <family val="2"/>
        <scheme val="minor"/>
      </rPr>
      <t>*</t>
    </r>
  </si>
  <si>
    <r>
      <t xml:space="preserve">Bénéfice produit </t>
    </r>
    <r>
      <rPr>
        <sz val="16"/>
        <color rgb="FFFF0000"/>
        <rFont val="Calibri"/>
        <family val="2"/>
        <scheme val="minor"/>
      </rPr>
      <t>*</t>
    </r>
  </si>
  <si>
    <r>
      <t xml:space="preserve">EAN produit 
Cross selling 1 </t>
    </r>
    <r>
      <rPr>
        <sz val="16"/>
        <color rgb="FFFF0000"/>
        <rFont val="Calibri"/>
        <family val="2"/>
        <scheme val="minor"/>
      </rPr>
      <t>*</t>
    </r>
  </si>
  <si>
    <t>EAN produit Cross selling 2</t>
  </si>
  <si>
    <t>EAN produit Cross selling 3</t>
  </si>
  <si>
    <r>
      <t xml:space="preserve">EAN produit
Up selling 1 </t>
    </r>
    <r>
      <rPr>
        <sz val="16"/>
        <color rgb="FFFF0000"/>
        <rFont val="Calibri"/>
        <family val="2"/>
        <scheme val="minor"/>
      </rPr>
      <t>*</t>
    </r>
  </si>
  <si>
    <t>EAN produit 
Up selling 2</t>
  </si>
  <si>
    <t>EAN produit 
Up selling 3</t>
  </si>
  <si>
    <t>Code couleur web</t>
  </si>
  <si>
    <t>FITPC
Référence 2015</t>
  </si>
  <si>
    <r>
      <t xml:space="preserve">Mots clés SEO cachés. 
</t>
    </r>
    <r>
      <rPr>
        <i/>
        <sz val="10"/>
        <color theme="0"/>
        <rFont val="Calibri"/>
        <family val="2"/>
        <scheme val="minor"/>
      </rPr>
      <t>A utiliser que pour le moteur de recherche. Ne pas utiliser sur la page produit.</t>
    </r>
  </si>
  <si>
    <t>SSPCB</t>
  </si>
  <si>
    <t>SPCB</t>
  </si>
  <si>
    <t>PCB</t>
  </si>
  <si>
    <t>Palette</t>
  </si>
  <si>
    <t>Poids (gr)</t>
  </si>
  <si>
    <t>Largeur (mm)</t>
  </si>
  <si>
    <t>Longueur (mm)</t>
  </si>
  <si>
    <t>Hauteur (mm)</t>
  </si>
  <si>
    <t>Contenance</t>
  </si>
  <si>
    <t>Unité Contenance</t>
  </si>
  <si>
    <t>Code EAN / Gencod</t>
  </si>
  <si>
    <r>
      <t>Note de tête</t>
    </r>
    <r>
      <rPr>
        <sz val="16"/>
        <color rgb="FFFF0000"/>
        <rFont val="Calibri"/>
        <family val="2"/>
        <scheme val="minor"/>
      </rPr>
      <t/>
    </r>
  </si>
  <si>
    <t>Note de cœur</t>
  </si>
  <si>
    <r>
      <t>Note de fond</t>
    </r>
    <r>
      <rPr>
        <sz val="16"/>
        <color rgb="FFFF0000"/>
        <rFont val="Calibri"/>
        <family val="2"/>
        <scheme val="minor"/>
      </rPr>
      <t/>
    </r>
  </si>
  <si>
    <t>La Roche Posay</t>
  </si>
  <si>
    <t>Toleriane Make Up</t>
  </si>
  <si>
    <t>MB300100</t>
  </si>
  <si>
    <t>Toleriane Rouge à Lèvres Hydratant 165 Nude Eclat</t>
  </si>
  <si>
    <t>Rouge à Lèvres Hydratant Beige Nude Lèvres Sèches et Sensibles</t>
  </si>
  <si>
    <t>02 - MAQUILLAGE | 104 - Lèvres | 024 - Rouge à lèvres | 0508 - Rouge à lèvres</t>
  </si>
  <si>
    <t>0000030160774</t>
  </si>
  <si>
    <t>FEMME</t>
  </si>
  <si>
    <t>12,90</t>
  </si>
  <si>
    <t/>
  </si>
  <si>
    <t>Permanent</t>
  </si>
  <si>
    <t>Non</t>
  </si>
  <si>
    <t>0000030092655</t>
  </si>
  <si>
    <t>3</t>
  </si>
  <si>
    <t>30</t>
  </si>
  <si>
    <t>150</t>
  </si>
  <si>
    <t>17550</t>
  </si>
  <si>
    <t>27</t>
  </si>
  <si>
    <t>20</t>
  </si>
  <si>
    <t>72</t>
  </si>
  <si>
    <t>4.0</t>
  </si>
  <si>
    <t>ml</t>
  </si>
  <si>
    <t>81</t>
  </si>
  <si>
    <t>60</t>
  </si>
  <si>
    <t>03337875747622</t>
  </si>
  <si>
    <t>812</t>
  </si>
  <si>
    <t>200</t>
  </si>
  <si>
    <t>03337875747639</t>
  </si>
  <si>
    <t>4339</t>
  </si>
  <si>
    <t>220</t>
  </si>
  <si>
    <t>358</t>
  </si>
  <si>
    <t>93</t>
  </si>
  <si>
    <t>03337875747646</t>
  </si>
  <si>
    <t>507663</t>
  </si>
  <si>
    <t>1000</t>
  </si>
  <si>
    <t>1200</t>
  </si>
  <si>
    <t>837</t>
  </si>
  <si>
    <t>03337875747660</t>
  </si>
  <si>
    <t>165 NUDE ECLAT</t>
  </si>
  <si>
    <t>Le 1er rouge à lèvres alliant une dose de soin record au cœur d'une couleur intense.</t>
  </si>
  <si>
    <t>Pour les lèvres sensibles et sèches, qui redoutent et évitent de porter du rouge à lèvres, à cause de sa tendance à marquer, voire accentuer les imperfections et provoquer des sensations d'inconfort. Formulation haute tolérance. Efficacité lissante.</t>
  </si>
  <si>
    <t>Rouge</t>
  </si>
  <si>
    <t>Baume</t>
  </si>
  <si>
    <t>Brillant</t>
  </si>
  <si>
    <t>Stick</t>
  </si>
  <si>
    <t>Hypoallergénique</t>
  </si>
  <si>
    <t>Non comédogène</t>
  </si>
  <si>
    <t>Appliquer sur les lèvres.</t>
  </si>
  <si>
    <t>G2017379 - INGREDIENTS:  TRIMETHYLSILOXYPHENYL DIMETHICONE • ISOHEXADECANE • OCTYLDODECYL NEOPENTANOATE • POLYETHYLENE • HYDROGENATED STYRENE/METHYLSTYRENE/INDENE COPOLYMER • HYDROGENATED POLYISOBUTENE • ACRYLIC ACID/ISOBUTYL ACRYLATE/ISOBORNYL ACRYLATE COPOLYMER • POLYBUTENE • PARAFFIN • CERA MICROCRISTALLINA / MICROCRYSTALLINE WAX • ALUMINA • TOCOPHERYL ACETATE • TOCOPHEROL • MAGNESIUM SILICATE • CALCIUM ALUMINUM BOROSILICATE • SILICA • CALCIUM SODIUM BOROSILICATE • SYNTHETIC FLUORPHLOGOPITE • SYNTHETIC WAX • PENTAERYTHRITYL TETRA-DI-T-BUTYL HYDROXYHYDROCINNAMATE • TIN OXIDE • CAPRYLOYL SALICYLIC ACID • ALUMINUM HYDROXIDE ● [+/- MAY CONTAIN: CI 77891 / TITANIUM DIOXIDE • CI 77491, CI 77492, CI 77499 / IRON OXIDES • CI 15850 / RED 7 • CI 15985 / YELLOW 6 LAKE • CI 15850 / RED 6 • CI 45410 / RED 28 LAKE • CI 17200 / RED 33 LAKE • CI 45380 / RED 22 LAKE • CI 77820 / SILVER • CI 77742 / MANGANESE VIOLET • CI 19140 / YELLOW 5 LAKE • CI 42090 / BLUE 1 LAKE • MICA]. (F.I.L. B251614/1).
Les listes d’ingrédients entrant dans la composition des produits de notre marque sont régulièrement mises à jour. Avant d’utiliser un produit de notre marque, vous êtes invités à lire la liste d’ingrédients figurant sur son emballage afin de vous assurer que les ingrédients sont adaptés à votre utilisation personnelle</t>
  </si>
  <si>
    <t>Un coeur de 46% de soin: LHA + 8% de glycérine et D-Panthenol, pour une surface des lèvres restaurée, nourrie et lissée. Un film de couleur protecteur ultra-résistant, qui renforce l'efficacité du soin en maintenant l'hydratation 9h, tout en magnifiant la couleur toute la journée. Efficacité prouvée cliniquement sur la réparation des lèvres.</t>
  </si>
  <si>
    <t>3337872411830</t>
  </si>
  <si>
    <t>3337872410314</t>
  </si>
  <si>
    <t>3337872411595</t>
  </si>
  <si>
    <t>#954859</t>
  </si>
  <si>
    <t>201 C - 01</t>
  </si>
  <si>
    <t>rouge à levres,maquillage peau sensible ,levres sensibles,érythème,panthenol</t>
  </si>
  <si>
    <t>MB300300</t>
  </si>
  <si>
    <t>Toleriane Rouge à Lèvres Hydratant 205 Mauve Epicé</t>
  </si>
  <si>
    <t>Rouge à Lèvres Hydratant Mauve Lèvres Sèches et Sensibles</t>
  </si>
  <si>
    <t>0000030164918</t>
  </si>
  <si>
    <t>03337875747721</t>
  </si>
  <si>
    <t>03337875747738</t>
  </si>
  <si>
    <t>03337875747745</t>
  </si>
  <si>
    <t>03337875747769</t>
  </si>
  <si>
    <t>205 MAUVE EPICE</t>
  </si>
  <si>
    <t>Crème</t>
  </si>
  <si>
    <t>Naturel</t>
  </si>
  <si>
    <t>3337875528108</t>
  </si>
  <si>
    <t>#bd7780</t>
  </si>
  <si>
    <t>rouge à levres,rouge à lèvres,maquillage peau sensible, levres sensibles, érythème,panthenol</t>
  </si>
  <si>
    <t>M4224620</t>
  </si>
  <si>
    <t>Toleriane Rouge à Lèvres Hydratant 191 Pur Rouge</t>
  </si>
  <si>
    <t>Rouge à Lèvres Hydratant 191 Pur Rouge</t>
  </si>
  <si>
    <t>0000030092709</t>
  </si>
  <si>
    <t>03337875666701</t>
  </si>
  <si>
    <t>03337875666718</t>
  </si>
  <si>
    <t>03337875666725</t>
  </si>
  <si>
    <t>03337875666749</t>
  </si>
  <si>
    <t>191 Pur Rouge</t>
  </si>
  <si>
    <t>Sensible</t>
  </si>
  <si>
    <t>Tout type de peau</t>
  </si>
  <si>
    <t>Hydrate</t>
  </si>
  <si>
    <t>Tube</t>
  </si>
  <si>
    <t>Hydratation</t>
  </si>
  <si>
    <t>G849476 - INGREDIENTS:  TRIMETHYLSILOXYPHENYL DIMETHICONE • ISOHEXADECANE • SIMMONDSIA CHINENSIS OIL / JOJOBA SEED OIL • POLYETHYLENE • HYDROGENATED STYRENE/METHYL STYRENE/INDENE COPOLYMER • POLYBUTENE • HYDROGENATED POLYISOBUTENE • ACRYLIC ACID/ISOBUTYL ACRYLATE/ISOBORNYL ACRYLATE COPOLYMER • OCTYLDODECYL NEOPENTANOATE • OZOKERITE • ALUMINA • CALCIUM ALUMINUM BOROSILICATE • SILICA • CALCIUM SODIUM BOROSILICATE • SYNTHETIC FLUORPHLOGOPITE • PENTAERYTHRITYL TETRA-DI-T-BUTYL HYDROXYHYDROCINNAMATE • TIN OXIDE • CAPRYLOYL SALICYLIC ACID ● [+/- MAY CONTAIN: CI 77891 / TITANIUM DIOXIDE • CI 15850 / RED 7 • CI 77491, CI 77492, CI 77499 / IRON OXIDES • CI 15985 / YELLOW 6 LAKE • CI 77820 / SILVER • CI 19140 / YELLOW 5 LAKE • CI 42090 / BLUE 1 LAKE • MICA]. (F.I.L. B47839/1).
Les listes d’ingrédients entrant dans la composition des produits de notre marque sont régulièrement mises à jour. Avant d’utiliser un produit de notre marque, vous êtes invités à lire la liste d’ingrédients figurant sur son emballage afin de vous assurer que les ingrédients sont adaptés à votre utilisation personnelle</t>
  </si>
  <si>
    <t>Un coeur de 46% de soin:  LHA + 8% de glycérine et D-Panthenol, pour une surface des lèvres restaurée, nourrie et lissée. Un film de couleur protecteur ultra-résistant, qui renforce l'efficacité du soin en maintenant l'hydratation 9h, tout en magnifiant la couleur toute la journée. Efficacité prouvée cliniquement sur la réparation des lèvres.</t>
  </si>
  <si>
    <t>3337875632683</t>
  </si>
  <si>
    <t>3337872413780</t>
  </si>
  <si>
    <t>#000000</t>
  </si>
  <si>
    <t>MB300200</t>
  </si>
  <si>
    <t>Toleriane Rouge à Lèvres Hydratant 175 Rouge Framboise</t>
  </si>
  <si>
    <t>Rouge à Lèvres Hydratant Rouge Mat Lèvres Sèches et Sensibles</t>
  </si>
  <si>
    <t>0000030158245</t>
  </si>
  <si>
    <t>03337875747677</t>
  </si>
  <si>
    <t>03337875747684</t>
  </si>
  <si>
    <t>03337875747691</t>
  </si>
  <si>
    <t>03337875747714</t>
  </si>
  <si>
    <t>175 ROUGE FRAMBOISE</t>
  </si>
  <si>
    <t>#d51b2e</t>
  </si>
  <si>
    <t>panthenol,érythème,levres sensibles,maquillage peau sensible ,rouge à lèvres ,rouge à levres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</si>
</sst>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</cellStyleXfs>
  <cellXfs count="57">
    <xf numFmtId="0" fontId="0" fillId="0" borderId="0" xfId="0"/>
    <xf numFmtId="14" fontId="15" fillId="33" borderId="0" xfId="0" applyNumberFormat="1" applyFont="1" applyFill="1"/>
    <xf numFmtId="0" fontId="0" fillId="33" borderId="0" xfId="0" applyFill="1"/>
    <xf numFmtId="0" fontId="16" fillId="33" borderId="0" xfId="0" applyFont="1" applyFill="1" applyAlignment="1">
      <alignment horizontal="center" vertical="center" wrapText="1"/>
    </xf>
    <xf numFmtId="2" fontId="0" fillId="33" borderId="0" xfId="0" applyNumberFormat="1" applyFill="1"/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 wrapText="1"/>
    </xf>
    <xf numFmtId="0" fontId="15" fillId="34" borderId="10" xfId="0" applyFont="1" applyFill="1" applyBorder="1" applyAlignment="1">
      <alignment horizontal="center" vertical="center" wrapText="1"/>
    </xf>
    <xf numFmtId="0" fontId="15" fillId="34" borderId="11" xfId="0" applyFont="1" applyFill="1" applyBorder="1" applyAlignment="1">
      <alignment horizontal="center" vertical="center" wrapText="1"/>
    </xf>
    <xf numFmtId="2" fontId="15" fillId="34" borderId="11" xfId="0" applyNumberFormat="1" applyFont="1" applyFill="1" applyBorder="1" applyAlignment="1">
      <alignment horizontal="center" vertical="center" wrapText="1"/>
    </xf>
    <xf numFmtId="2" fontId="15" fillId="34" borderId="12" xfId="0" applyNumberFormat="1" applyFont="1" applyFill="1" applyBorder="1" applyAlignment="1">
      <alignment horizontal="center" vertical="center" wrapText="1"/>
    </xf>
    <xf numFmtId="0" fontId="15" fillId="34" borderId="13" xfId="0" applyFont="1" applyFill="1" applyBorder="1" applyAlignment="1">
      <alignment horizontal="center" wrapText="1"/>
    </xf>
    <xf numFmtId="0" fontId="15" fillId="34" borderId="14" xfId="0" applyFont="1" applyFill="1" applyBorder="1" applyAlignment="1">
      <alignment horizontal="center" wrapText="1"/>
    </xf>
    <xf numFmtId="0" fontId="15" fillId="34" borderId="15" xfId="0" applyFont="1" applyFill="1" applyBorder="1" applyAlignment="1">
      <alignment horizontal="center" wrapText="1"/>
    </xf>
    <xf numFmtId="0" fontId="15" fillId="34" borderId="16" xfId="0" applyFont="1" applyFill="1" applyBorder="1" applyAlignment="1">
      <alignment horizontal="center" wrapText="1"/>
    </xf>
    <xf numFmtId="0" fontId="15" fillId="34" borderId="17" xfId="0" applyFont="1" applyFill="1" applyBorder="1" applyAlignment="1">
      <alignment horizontal="center" wrapText="1"/>
    </xf>
    <xf numFmtId="0" fontId="22" fillId="34" borderId="18" xfId="0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5" fillId="34" borderId="19" xfId="0" applyFont="1" applyFill="1" applyBorder="1" applyAlignment="1">
      <alignment horizontal="center" vertical="center" wrapText="1"/>
    </xf>
    <xf numFmtId="0" fontId="15" fillId="34" borderId="20" xfId="0" applyFont="1" applyFill="1" applyBorder="1" applyAlignment="1">
      <alignment horizontal="center" vertical="center" wrapText="1"/>
    </xf>
    <xf numFmtId="2" fontId="15" fillId="34" borderId="20" xfId="0" applyNumberFormat="1" applyFont="1" applyFill="1" applyBorder="1" applyAlignment="1">
      <alignment horizontal="center" vertical="center" wrapText="1"/>
    </xf>
    <xf numFmtId="2" fontId="15" fillId="34" borderId="21" xfId="0" applyNumberFormat="1" applyFont="1" applyFill="1" applyBorder="1" applyAlignment="1">
      <alignment horizontal="center" vertical="center" wrapText="1"/>
    </xf>
    <xf numFmtId="0" fontId="15" fillId="34" borderId="22" xfId="0" applyFont="1" applyFill="1" applyBorder="1" applyAlignment="1">
      <alignment horizontal="center" vertical="center" wrapText="1"/>
    </xf>
    <xf numFmtId="0" fontId="15" fillId="34" borderId="23" xfId="0" applyFont="1" applyFill="1" applyBorder="1" applyAlignment="1">
      <alignment horizontal="center" vertical="center" wrapText="1"/>
    </xf>
    <xf numFmtId="0" fontId="15" fillId="34" borderId="24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 applyProtection="1">
      <alignment horizontal="left" vertical="top" wrapText="1"/>
      <protection locked="0"/>
    </xf>
    <xf numFmtId="0" fontId="24" fillId="0" borderId="27" xfId="0" applyFont="1" applyFill="1" applyBorder="1" applyAlignment="1" applyProtection="1">
      <alignment horizontal="left" vertical="top" wrapText="1"/>
      <protection locked="0"/>
    </xf>
    <xf numFmtId="2" fontId="24" fillId="0" borderId="27" xfId="0" applyNumberFormat="1" applyFont="1" applyFill="1" applyBorder="1" applyAlignment="1" applyProtection="1">
      <alignment horizontal="left" vertical="top" wrapText="1"/>
      <protection locked="0"/>
    </xf>
    <xf numFmtId="14" fontId="24" fillId="0" borderId="27" xfId="0" applyNumberFormat="1" applyFont="1" applyFill="1" applyBorder="1" applyAlignment="1" applyProtection="1">
      <alignment horizontal="left" vertical="top" wrapText="1"/>
      <protection locked="0"/>
    </xf>
    <xf numFmtId="164" fontId="24" fillId="0" borderId="27" xfId="0" applyNumberFormat="1" applyFont="1" applyFill="1" applyBorder="1" applyAlignment="1" applyProtection="1">
      <alignment horizontal="left" vertical="top" wrapText="1"/>
      <protection locked="0"/>
    </xf>
    <xf numFmtId="2" fontId="24" fillId="0" borderId="28" xfId="0" applyNumberFormat="1" applyFont="1" applyFill="1" applyBorder="1" applyAlignment="1" applyProtection="1">
      <alignment horizontal="left" vertical="top" wrapText="1"/>
      <protection locked="0"/>
    </xf>
    <xf numFmtId="1" fontId="24" fillId="0" borderId="27" xfId="0" applyNumberFormat="1" applyFont="1" applyFill="1" applyBorder="1" applyAlignment="1" applyProtection="1">
      <alignment horizontal="left" vertical="top" wrapText="1"/>
      <protection locked="0"/>
    </xf>
    <xf numFmtId="165" fontId="24" fillId="0" borderId="27" xfId="0" applyNumberFormat="1" applyFont="1" applyFill="1" applyBorder="1" applyAlignment="1" applyProtection="1">
      <alignment horizontal="left" vertical="top" wrapText="1"/>
      <protection locked="0"/>
    </xf>
    <xf numFmtId="49" fontId="24" fillId="0" borderId="27" xfId="0" applyNumberFormat="1" applyFont="1" applyFill="1" applyBorder="1" applyAlignment="1" applyProtection="1">
      <alignment horizontal="left" vertical="top" wrapText="1"/>
      <protection locked="0"/>
    </xf>
    <xf numFmtId="49" fontId="24" fillId="0" borderId="28" xfId="0" applyNumberFormat="1" applyFont="1" applyFill="1" applyBorder="1" applyAlignment="1" applyProtection="1">
      <alignment horizontal="left" vertical="top" wrapText="1"/>
      <protection locked="0"/>
    </xf>
    <xf numFmtId="1" fontId="24" fillId="0" borderId="26" xfId="0" applyNumberFormat="1" applyFont="1" applyFill="1" applyBorder="1" applyAlignment="1" applyProtection="1">
      <alignment horizontal="left" vertical="top" wrapText="1"/>
      <protection locked="0"/>
    </xf>
    <xf numFmtId="0" fontId="25" fillId="0" borderId="27" xfId="0" applyFont="1" applyFill="1" applyBorder="1" applyAlignment="1" applyProtection="1">
      <alignment horizontal="left" vertical="top" wrapText="1"/>
      <protection locked="0"/>
    </xf>
    <xf numFmtId="0" fontId="24" fillId="0" borderId="29" xfId="0" applyFont="1" applyFill="1" applyBorder="1" applyAlignment="1" applyProtection="1">
      <alignment horizontal="left" vertical="top" wrapText="1"/>
      <protection locked="0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34" borderId="12" xfId="0" applyFont="1" applyFill="1" applyBorder="1" applyAlignment="1">
      <alignment horizontal="center" vertical="center" wrapText="1"/>
    </xf>
    <xf numFmtId="0" fontId="15" fillId="34" borderId="21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 applyProtection="1">
      <alignment horizontal="left" vertical="top" wrapText="1"/>
      <protection locked="0"/>
    </xf>
    <xf numFmtId="49" fontId="24" fillId="0" borderId="27" xfId="0" applyNumberFormat="1" applyFont="1" applyFill="1" applyBorder="1" applyAlignment="1" applyProtection="1">
      <alignment horizontal="left" vertical="top" wrapText="1"/>
      <protection locked="0"/>
    </xf>
    <xf numFmtId="2" fontId="24" fillId="0" borderId="27" xfId="0" applyNumberFormat="1" applyFont="1" applyFill="1" applyBorder="1" applyAlignment="1" applyProtection="1">
      <alignment horizontal="left" vertical="top" wrapText="1"/>
      <protection locked="0"/>
    </xf>
    <xf numFmtId="0" fontId="24" fillId="0" borderId="26" xfId="0" applyFont="1" applyFill="1" applyBorder="1" applyAlignment="1" applyProtection="1">
      <alignment horizontal="left" vertical="top" wrapText="1"/>
      <protection locked="0"/>
    </xf>
    <xf numFmtId="14" fontId="24" fillId="0" borderId="27" xfId="0" applyNumberFormat="1" applyFont="1" applyFill="1" applyBorder="1" applyAlignment="1" applyProtection="1">
      <alignment horizontal="left" vertical="top" wrapText="1"/>
      <protection locked="0"/>
    </xf>
    <xf numFmtId="164" fontId="24" fillId="0" borderId="27" xfId="0" applyNumberFormat="1" applyFont="1" applyFill="1" applyBorder="1" applyAlignment="1" applyProtection="1">
      <alignment horizontal="left" vertical="top" wrapText="1"/>
      <protection locked="0"/>
    </xf>
    <xf numFmtId="2" fontId="24" fillId="0" borderId="28" xfId="0" applyNumberFormat="1" applyFont="1" applyFill="1" applyBorder="1" applyAlignment="1" applyProtection="1">
      <alignment horizontal="left" vertical="top" wrapText="1"/>
      <protection locked="0"/>
    </xf>
    <xf numFmtId="1" fontId="24" fillId="0" borderId="27" xfId="0" applyNumberFormat="1" applyFont="1" applyFill="1" applyBorder="1" applyAlignment="1" applyProtection="1">
      <alignment horizontal="left" vertical="top" wrapText="1"/>
      <protection locked="0"/>
    </xf>
    <xf numFmtId="165" fontId="24" fillId="0" borderId="27" xfId="0" applyNumberFormat="1" applyFont="1" applyFill="1" applyBorder="1" applyAlignment="1" applyProtection="1">
      <alignment horizontal="left" vertical="top" wrapText="1"/>
      <protection locked="0"/>
    </xf>
    <xf numFmtId="49" fontId="24" fillId="0" borderId="28" xfId="0" applyNumberFormat="1" applyFont="1" applyFill="1" applyBorder="1" applyAlignment="1" applyProtection="1">
      <alignment horizontal="left" vertical="top" wrapText="1"/>
      <protection locked="0"/>
    </xf>
    <xf numFmtId="1" fontId="24" fillId="0" borderId="26" xfId="0" applyNumberFormat="1" applyFont="1" applyFill="1" applyBorder="1" applyAlignment="1" applyProtection="1">
      <alignment horizontal="left" vertical="top" wrapText="1"/>
      <protection locked="0"/>
    </xf>
    <xf numFmtId="0" fontId="25" fillId="0" borderId="27" xfId="0" applyFont="1" applyFill="1" applyBorder="1" applyAlignment="1" applyProtection="1">
      <alignment horizontal="left" vertical="top" wrapText="1"/>
      <protection locked="0"/>
    </xf>
    <xf numFmtId="0" fontId="24" fillId="0" borderId="29" xfId="0" applyFont="1" applyFill="1" applyBorder="1" applyAlignment="1" applyProtection="1">
      <alignment horizontal="left" vertical="top" wrapText="1"/>
      <protection locked="0"/>
    </xf>
    <xf numFmtId="0" fontId="24" fillId="0" borderId="27" xfId="0" applyFont="1" applyBorder="1" applyAlignment="1">
      <alignment horizontal="left" vertical="top" wrapText="1"/>
    </xf>
  </cellXfs>
  <cellStyles count="42">
    <cellStyle name="20 % - Accent1" xfId="17" builtinId="30" customBuiltin="1"/>
    <cellStyle name="20 % - Accent2" xfId="20" builtinId="34" customBuiltin="1"/>
    <cellStyle name="20 % - Accent3" xfId="23" builtinId="38" customBuiltin="1"/>
    <cellStyle name="20 % - Accent4" xfId="26" builtinId="42" customBuiltin="1"/>
    <cellStyle name="20 % - Accent5" xfId="29" builtinId="46" customBuiltin="1"/>
    <cellStyle name="20 % - Accent6" xfId="32" builtinId="50" customBuiltin="1"/>
    <cellStyle name="40 % - Accent1" xfId="18" builtinId="31" customBuiltin="1"/>
    <cellStyle name="40 % - Accent2" xfId="21" builtinId="35" customBuiltin="1"/>
    <cellStyle name="40 % - Accent3" xfId="24" builtinId="39" customBuiltin="1"/>
    <cellStyle name="40 % - Accent4" xfId="27" builtinId="43" customBuiltin="1"/>
    <cellStyle name="40 % - Accent5" xfId="30" builtinId="47" customBuiltin="1"/>
    <cellStyle name="40 % - Accent6" xfId="33" builtinId="51" customBuiltin="1"/>
    <cellStyle name="60 % - Accent1 2" xfId="36" xr:uid="{765A1DA1-B2DC-49E7-A879-C96927D10192}"/>
    <cellStyle name="60 % - Accent2 2" xfId="37" xr:uid="{A8DA2866-8F8E-49B6-98E9-57CA2DBB0A33}"/>
    <cellStyle name="60 % - Accent3 2" xfId="38" xr:uid="{FF496574-FC89-4CFD-9F85-027D6998F478}"/>
    <cellStyle name="60 % - Accent4 2" xfId="39" xr:uid="{B2FA06E3-3483-47D6-B2FC-D252768CF622}"/>
    <cellStyle name="60 % - Accent5 2" xfId="40" xr:uid="{FF89F881-16ED-4DF4-A7E1-0217DF0F9476}"/>
    <cellStyle name="60 % - Accent6 2" xfId="41" xr:uid="{DF9D2FE2-067C-4B81-95A0-EE9B6C5634B5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Avertissement" xfId="12" builtinId="11" customBuiltin="1"/>
    <cellStyle name="Calcul" xfId="9" builtinId="22" customBuiltin="1"/>
    <cellStyle name="Cellule liée" xfId="10" builtinId="24" customBuiltin="1"/>
    <cellStyle name="Entrée" xfId="7" builtinId="20" customBuiltin="1"/>
    <cellStyle name="Insatisfaisant" xfId="6" builtinId="27" customBuiltin="1"/>
    <cellStyle name="Neutre 2" xfId="35" xr:uid="{1D99CEA0-8858-48AF-BDDF-554FC767108B}"/>
    <cellStyle name="Normal" xfId="0" builtinId="0"/>
    <cellStyle name="Note" xfId="13" builtinId="10" customBuiltin="1"/>
    <cellStyle name="Satisfaisant" xfId="5" builtinId="26" customBuiltin="1"/>
    <cellStyle name="Sortie" xfId="8" builtinId="21" customBuiltin="1"/>
    <cellStyle name="Texte explicatif" xfId="14" builtinId="53" customBuiltin="1"/>
    <cellStyle name="Titre 2" xfId="34" xr:uid="{C1AA08DE-A4E7-427B-82E2-68BAC48BE6FA}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5" builtinId="25" customBuiltin="1"/>
    <cellStyle name="Vérificatio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7AB9-B33A-461D-A17D-2A10FA58C6B3}">
  <dimension ref="A1:BX7"/>
  <sheetViews>
    <sheetView tabSelected="1" zoomScale="70" zoomScaleNormal="70" workbookViewId="0">
      <selection activeCell="D8" sqref="D8:D9"/>
    </sheetView>
  </sheetViews>
  <sheetFormatPr baseColWidth="10" defaultRowHeight="14.5" x14ac:dyDescent="0.35"/>
  <cols>
    <col min="1" max="1" width="26.453125" customWidth="1"/>
    <col min="2" max="2" width="28.90625" customWidth="1"/>
    <col min="3" max="3" width="25.08984375" customWidth="1"/>
    <col min="4" max="4" width="41.08984375" customWidth="1"/>
    <col min="5" max="5" width="29.7265625" bestFit="1" customWidth="1"/>
    <col min="6" max="6" width="33.7265625" bestFit="1" customWidth="1"/>
    <col min="7" max="7" width="28.453125" bestFit="1" customWidth="1"/>
    <col min="8" max="8" width="9" bestFit="1" customWidth="1"/>
    <col min="9" max="9" width="36.08984375" bestFit="1" customWidth="1"/>
    <col min="10" max="10" width="10" bestFit="1" customWidth="1"/>
    <col min="11" max="11" width="9.1796875" bestFit="1" customWidth="1"/>
    <col min="12" max="12" width="19" bestFit="1" customWidth="1"/>
    <col min="13" max="13" width="9.54296875" bestFit="1" customWidth="1"/>
    <col min="14" max="14" width="37.36328125" bestFit="1" customWidth="1"/>
    <col min="15" max="15" width="8.453125" bestFit="1" customWidth="1"/>
    <col min="16" max="16" width="7" bestFit="1" customWidth="1"/>
    <col min="17" max="17" width="5.54296875" bestFit="1" customWidth="1"/>
    <col min="18" max="18" width="7.54296875" bestFit="1" customWidth="1"/>
    <col min="19" max="19" width="10.6328125" bestFit="1" customWidth="1"/>
    <col min="20" max="20" width="14.26953125" bestFit="1" customWidth="1"/>
    <col min="21" max="21" width="16.08984375" bestFit="1" customWidth="1"/>
    <col min="22" max="22" width="14.26953125" bestFit="1" customWidth="1"/>
    <col min="23" max="23" width="12.453125" bestFit="1" customWidth="1"/>
    <col min="24" max="24" width="18.08984375" bestFit="1" customWidth="1"/>
    <col min="25" max="25" width="10.6328125" bestFit="1" customWidth="1"/>
    <col min="26" max="26" width="14.26953125" bestFit="1" customWidth="1"/>
    <col min="27" max="27" width="16.08984375" bestFit="1" customWidth="1"/>
    <col min="28" max="28" width="14.26953125" bestFit="1" customWidth="1"/>
    <col min="29" max="29" width="20.08984375" bestFit="1" customWidth="1"/>
    <col min="30" max="30" width="10.6328125" bestFit="1" customWidth="1"/>
    <col min="31" max="31" width="14.26953125" bestFit="1" customWidth="1"/>
    <col min="32" max="32" width="16.08984375" bestFit="1" customWidth="1"/>
    <col min="33" max="33" width="14.26953125" bestFit="1" customWidth="1"/>
    <col min="34" max="34" width="20.08984375" bestFit="1" customWidth="1"/>
    <col min="35" max="35" width="10.6328125" bestFit="1" customWidth="1"/>
    <col min="36" max="36" width="14.26953125" bestFit="1" customWidth="1"/>
    <col min="37" max="37" width="16.08984375" bestFit="1" customWidth="1"/>
    <col min="38" max="38" width="14.26953125" bestFit="1" customWidth="1"/>
    <col min="39" max="39" width="20.08984375" bestFit="1" customWidth="1"/>
    <col min="40" max="40" width="10.6328125" bestFit="1" customWidth="1"/>
    <col min="41" max="41" width="14.26953125" bestFit="1" customWidth="1"/>
    <col min="42" max="42" width="16.08984375" bestFit="1" customWidth="1"/>
    <col min="43" max="43" width="14.26953125" bestFit="1" customWidth="1"/>
    <col min="44" max="44" width="20.08984375" bestFit="1" customWidth="1"/>
    <col min="45" max="45" width="90.6328125" bestFit="1" customWidth="1"/>
    <col min="46" max="46" width="37.36328125" bestFit="1" customWidth="1"/>
    <col min="47" max="47" width="105.54296875" bestFit="1" customWidth="1"/>
    <col min="48" max="48" width="9.36328125" bestFit="1" customWidth="1"/>
    <col min="49" max="49" width="15.90625" bestFit="1" customWidth="1"/>
    <col min="50" max="50" width="13.7265625" bestFit="1" customWidth="1"/>
    <col min="51" max="51" width="16.453125" bestFit="1" customWidth="1"/>
    <col min="52" max="52" width="10.08984375" bestFit="1" customWidth="1"/>
    <col min="53" max="53" width="9" bestFit="1" customWidth="1"/>
    <col min="54" max="54" width="14.08984375" bestFit="1" customWidth="1"/>
    <col min="55" max="55" width="10.6328125" bestFit="1" customWidth="1"/>
    <col min="56" max="56" width="10.36328125" bestFit="1" customWidth="1"/>
    <col min="57" max="57" width="8.453125" bestFit="1" customWidth="1"/>
    <col min="58" max="58" width="7.1796875" bestFit="1" customWidth="1"/>
    <col min="59" max="59" width="10.36328125" bestFit="1" customWidth="1"/>
    <col min="60" max="60" width="10.26953125" bestFit="1" customWidth="1"/>
    <col min="61" max="61" width="10.36328125" bestFit="1" customWidth="1"/>
    <col min="62" max="62" width="10.81640625" bestFit="1" customWidth="1"/>
    <col min="63" max="63" width="12.453125" bestFit="1" customWidth="1"/>
    <col min="64" max="64" width="10.08984375" bestFit="1" customWidth="1"/>
    <col min="65" max="65" width="12.08984375" bestFit="1" customWidth="1"/>
    <col min="66" max="66" width="255.6328125" bestFit="1" customWidth="1"/>
    <col min="67" max="67" width="143.7265625" bestFit="1" customWidth="1"/>
    <col min="69" max="70" width="15.1796875" bestFit="1" customWidth="1"/>
    <col min="72" max="73" width="12.81640625" bestFit="1" customWidth="1"/>
    <col min="74" max="74" width="12.6328125" bestFit="1" customWidth="1"/>
    <col min="75" max="75" width="16.453125" bestFit="1" customWidth="1"/>
    <col min="76" max="76" width="66.6328125" bestFit="1" customWidth="1"/>
  </cols>
  <sheetData>
    <row r="1" spans="1:76" ht="62" customHeight="1" thickBot="1" x14ac:dyDescent="0.4">
      <c r="A1" s="1">
        <f ca="1">TODAY()</f>
        <v>44293</v>
      </c>
      <c r="B1" s="2"/>
      <c r="C1" s="2"/>
      <c r="D1" s="2"/>
      <c r="E1" s="2"/>
      <c r="F1" s="3" t="s">
        <v>0</v>
      </c>
      <c r="G1" s="4"/>
      <c r="H1" s="2"/>
      <c r="I1" s="2"/>
      <c r="J1" s="2"/>
      <c r="K1" s="2"/>
      <c r="L1" s="2"/>
      <c r="M1" s="2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5"/>
      <c r="BQ1" s="5"/>
      <c r="BR1" s="5"/>
      <c r="BS1" s="5"/>
      <c r="BT1" s="5"/>
      <c r="BU1" s="5"/>
      <c r="BV1" s="6"/>
      <c r="BW1" s="2"/>
    </row>
    <row r="2" spans="1:76" s="17" customFormat="1" ht="31.4" customHeight="1" x14ac:dyDescent="0.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0" t="s">
        <v>14</v>
      </c>
      <c r="O2" s="11" t="s">
        <v>15</v>
      </c>
      <c r="P2" s="12"/>
      <c r="Q2" s="12"/>
      <c r="R2" s="13"/>
      <c r="S2" s="14" t="s">
        <v>16</v>
      </c>
      <c r="T2" s="12"/>
      <c r="U2" s="12"/>
      <c r="V2" s="12"/>
      <c r="W2" s="12"/>
      <c r="X2" s="13"/>
      <c r="Y2" s="14" t="s">
        <v>17</v>
      </c>
      <c r="Z2" s="12"/>
      <c r="AA2" s="12"/>
      <c r="AB2" s="12"/>
      <c r="AC2" s="13"/>
      <c r="AD2" s="14" t="s">
        <v>18</v>
      </c>
      <c r="AE2" s="12"/>
      <c r="AF2" s="12"/>
      <c r="AG2" s="12"/>
      <c r="AH2" s="13"/>
      <c r="AI2" s="14" t="s">
        <v>19</v>
      </c>
      <c r="AJ2" s="12"/>
      <c r="AK2" s="12"/>
      <c r="AL2" s="12"/>
      <c r="AM2" s="13"/>
      <c r="AN2" s="14" t="s">
        <v>20</v>
      </c>
      <c r="AO2" s="12"/>
      <c r="AP2" s="12"/>
      <c r="AQ2" s="12"/>
      <c r="AR2" s="15"/>
      <c r="AS2" s="7" t="s">
        <v>21</v>
      </c>
      <c r="AT2" s="8" t="s">
        <v>22</v>
      </c>
      <c r="AU2" s="8" t="s">
        <v>23</v>
      </c>
      <c r="AV2" s="8" t="s">
        <v>24</v>
      </c>
      <c r="AW2" s="14" t="s">
        <v>25</v>
      </c>
      <c r="AX2" s="12"/>
      <c r="AY2" s="13"/>
      <c r="AZ2" s="8" t="s">
        <v>26</v>
      </c>
      <c r="BA2" s="8" t="s">
        <v>27</v>
      </c>
      <c r="BB2" s="8" t="s">
        <v>28</v>
      </c>
      <c r="BC2" s="8" t="s">
        <v>29</v>
      </c>
      <c r="BD2" s="8" t="s">
        <v>30</v>
      </c>
      <c r="BE2" s="8" t="s">
        <v>31</v>
      </c>
      <c r="BF2" s="8" t="s">
        <v>32</v>
      </c>
      <c r="BG2" s="8" t="s">
        <v>33</v>
      </c>
      <c r="BH2" s="8" t="s">
        <v>34</v>
      </c>
      <c r="BI2" s="8" t="s">
        <v>35</v>
      </c>
      <c r="BJ2" s="8" t="s">
        <v>36</v>
      </c>
      <c r="BK2" s="8" t="s">
        <v>37</v>
      </c>
      <c r="BL2" s="8" t="s">
        <v>38</v>
      </c>
      <c r="BM2" s="8" t="s">
        <v>39</v>
      </c>
      <c r="BN2" s="8" t="s">
        <v>40</v>
      </c>
      <c r="BO2" s="8" t="s">
        <v>41</v>
      </c>
      <c r="BP2" s="8" t="s">
        <v>42</v>
      </c>
      <c r="BQ2" s="8" t="s">
        <v>43</v>
      </c>
      <c r="BR2" s="8" t="s">
        <v>44</v>
      </c>
      <c r="BS2" s="8" t="s">
        <v>45</v>
      </c>
      <c r="BT2" s="8" t="s">
        <v>46</v>
      </c>
      <c r="BU2" s="8" t="s">
        <v>47</v>
      </c>
      <c r="BV2" s="41" t="s">
        <v>48</v>
      </c>
      <c r="BW2" s="16" t="s">
        <v>49</v>
      </c>
      <c r="BX2" s="7" t="s">
        <v>50</v>
      </c>
    </row>
    <row r="3" spans="1:76" s="17" customFormat="1" x14ac:dyDescent="0.35">
      <c r="A3" s="18"/>
      <c r="B3" s="19"/>
      <c r="C3" s="19"/>
      <c r="D3" s="19"/>
      <c r="E3" s="19"/>
      <c r="F3" s="19"/>
      <c r="G3" s="20"/>
      <c r="H3" s="19"/>
      <c r="I3" s="19"/>
      <c r="J3" s="19"/>
      <c r="K3" s="19"/>
      <c r="L3" s="19"/>
      <c r="M3" s="19"/>
      <c r="N3" s="21"/>
      <c r="O3" s="22" t="s">
        <v>51</v>
      </c>
      <c r="P3" s="23" t="s">
        <v>52</v>
      </c>
      <c r="Q3" s="23" t="s">
        <v>53</v>
      </c>
      <c r="R3" s="23" t="s">
        <v>54</v>
      </c>
      <c r="S3" s="23" t="s">
        <v>55</v>
      </c>
      <c r="T3" s="23" t="s">
        <v>56</v>
      </c>
      <c r="U3" s="23" t="s">
        <v>57</v>
      </c>
      <c r="V3" s="23" t="s">
        <v>58</v>
      </c>
      <c r="W3" s="23" t="s">
        <v>59</v>
      </c>
      <c r="X3" s="23" t="s">
        <v>60</v>
      </c>
      <c r="Y3" s="23" t="s">
        <v>55</v>
      </c>
      <c r="Z3" s="23" t="s">
        <v>56</v>
      </c>
      <c r="AA3" s="23" t="s">
        <v>57</v>
      </c>
      <c r="AB3" s="23" t="s">
        <v>58</v>
      </c>
      <c r="AC3" s="23" t="s">
        <v>61</v>
      </c>
      <c r="AD3" s="23" t="s">
        <v>55</v>
      </c>
      <c r="AE3" s="23" t="s">
        <v>56</v>
      </c>
      <c r="AF3" s="23" t="s">
        <v>57</v>
      </c>
      <c r="AG3" s="23" t="s">
        <v>58</v>
      </c>
      <c r="AH3" s="23" t="s">
        <v>61</v>
      </c>
      <c r="AI3" s="23" t="s">
        <v>55</v>
      </c>
      <c r="AJ3" s="23" t="s">
        <v>56</v>
      </c>
      <c r="AK3" s="23" t="s">
        <v>57</v>
      </c>
      <c r="AL3" s="23" t="s">
        <v>58</v>
      </c>
      <c r="AM3" s="23" t="s">
        <v>61</v>
      </c>
      <c r="AN3" s="23" t="s">
        <v>55</v>
      </c>
      <c r="AO3" s="23" t="s">
        <v>56</v>
      </c>
      <c r="AP3" s="23" t="s">
        <v>57</v>
      </c>
      <c r="AQ3" s="23" t="s">
        <v>58</v>
      </c>
      <c r="AR3" s="24" t="s">
        <v>61</v>
      </c>
      <c r="AS3" s="18"/>
      <c r="AT3" s="19"/>
      <c r="AU3" s="19"/>
      <c r="AV3" s="19"/>
      <c r="AW3" s="23" t="s">
        <v>62</v>
      </c>
      <c r="AX3" s="23" t="s">
        <v>63</v>
      </c>
      <c r="AY3" s="23" t="s">
        <v>64</v>
      </c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42"/>
      <c r="BW3" s="25"/>
      <c r="BX3" s="18"/>
    </row>
    <row r="4" spans="1:76" s="40" customFormat="1" ht="37.5" customHeight="1" x14ac:dyDescent="0.35">
      <c r="A4" s="26" t="s">
        <v>65</v>
      </c>
      <c r="B4" s="27" t="s">
        <v>66</v>
      </c>
      <c r="C4" s="27" t="s">
        <v>67</v>
      </c>
      <c r="D4" s="27" t="s">
        <v>68</v>
      </c>
      <c r="E4" s="27" t="s">
        <v>69</v>
      </c>
      <c r="F4" s="27" t="s">
        <v>70</v>
      </c>
      <c r="G4" s="28" t="s">
        <v>71</v>
      </c>
      <c r="H4" s="27" t="s">
        <v>72</v>
      </c>
      <c r="I4" s="29" t="str">
        <f>TEXT(
  "2020-11-09",
  "JJ/MM/AA"
)</f>
        <v>09/11/20</v>
      </c>
      <c r="J4" s="30" t="s">
        <v>73</v>
      </c>
      <c r="K4" s="30" t="s">
        <v>74</v>
      </c>
      <c r="L4" s="27" t="s">
        <v>75</v>
      </c>
      <c r="M4" s="27" t="s">
        <v>76</v>
      </c>
      <c r="N4" s="31" t="s">
        <v>77</v>
      </c>
      <c r="O4" s="26" t="s">
        <v>78</v>
      </c>
      <c r="P4" s="27" t="s">
        <v>79</v>
      </c>
      <c r="Q4" s="27" t="s">
        <v>80</v>
      </c>
      <c r="R4" s="27" t="s">
        <v>81</v>
      </c>
      <c r="S4" s="32" t="s">
        <v>82</v>
      </c>
      <c r="T4" s="32" t="s">
        <v>83</v>
      </c>
      <c r="U4" s="32" t="s">
        <v>83</v>
      </c>
      <c r="V4" s="32" t="s">
        <v>84</v>
      </c>
      <c r="W4" s="33" t="s">
        <v>85</v>
      </c>
      <c r="X4" s="27" t="s">
        <v>86</v>
      </c>
      <c r="Y4" s="32" t="s">
        <v>87</v>
      </c>
      <c r="Z4" s="32" t="s">
        <v>83</v>
      </c>
      <c r="AA4" s="32" t="s">
        <v>88</v>
      </c>
      <c r="AB4" s="32" t="s">
        <v>84</v>
      </c>
      <c r="AC4" s="34" t="s">
        <v>89</v>
      </c>
      <c r="AD4" s="32" t="s">
        <v>90</v>
      </c>
      <c r="AE4" s="32" t="s">
        <v>88</v>
      </c>
      <c r="AF4" s="32" t="s">
        <v>91</v>
      </c>
      <c r="AG4" s="32" t="s">
        <v>84</v>
      </c>
      <c r="AH4" s="34" t="s">
        <v>92</v>
      </c>
      <c r="AI4" s="32" t="s">
        <v>93</v>
      </c>
      <c r="AJ4" s="32" t="s">
        <v>94</v>
      </c>
      <c r="AK4" s="32" t="s">
        <v>95</v>
      </c>
      <c r="AL4" s="32" t="s">
        <v>96</v>
      </c>
      <c r="AM4" s="34" t="s">
        <v>97</v>
      </c>
      <c r="AN4" s="32" t="s">
        <v>98</v>
      </c>
      <c r="AO4" s="32" t="s">
        <v>99</v>
      </c>
      <c r="AP4" s="32" t="s">
        <v>100</v>
      </c>
      <c r="AQ4" s="32" t="s">
        <v>101</v>
      </c>
      <c r="AR4" s="35" t="s">
        <v>102</v>
      </c>
      <c r="AS4" s="36" t="s">
        <v>103</v>
      </c>
      <c r="AT4" s="27" t="s">
        <v>104</v>
      </c>
      <c r="AU4" s="27" t="s">
        <v>105</v>
      </c>
      <c r="AV4" s="27" t="s">
        <v>74</v>
      </c>
      <c r="AW4" s="27" t="s">
        <v>74</v>
      </c>
      <c r="AX4" s="27" t="s">
        <v>74</v>
      </c>
      <c r="AY4" s="27" t="s">
        <v>74</v>
      </c>
      <c r="AZ4" s="27" t="s">
        <v>106</v>
      </c>
      <c r="BA4" s="27" t="s">
        <v>74</v>
      </c>
      <c r="BB4" s="27" t="s">
        <v>74</v>
      </c>
      <c r="BC4" s="27" t="s">
        <v>74</v>
      </c>
      <c r="BD4" s="27" t="s">
        <v>107</v>
      </c>
      <c r="BE4" s="27" t="s">
        <v>74</v>
      </c>
      <c r="BF4" s="27" t="s">
        <v>108</v>
      </c>
      <c r="BG4" s="27" t="s">
        <v>74</v>
      </c>
      <c r="BH4" s="27" t="s">
        <v>74</v>
      </c>
      <c r="BI4" s="27" t="s">
        <v>109</v>
      </c>
      <c r="BJ4" s="27" t="s">
        <v>110</v>
      </c>
      <c r="BK4" s="27" t="s">
        <v>111</v>
      </c>
      <c r="BL4" s="27" t="s">
        <v>74</v>
      </c>
      <c r="BM4" s="27" t="s">
        <v>112</v>
      </c>
      <c r="BN4" s="37" t="s">
        <v>113</v>
      </c>
      <c r="BO4" s="27" t="s">
        <v>114</v>
      </c>
      <c r="BP4" s="34" t="s">
        <v>115</v>
      </c>
      <c r="BQ4" s="34" t="s">
        <v>116</v>
      </c>
      <c r="BR4" s="34" t="s">
        <v>117</v>
      </c>
      <c r="BS4" s="34" t="s">
        <v>74</v>
      </c>
      <c r="BT4" s="34" t="s">
        <v>74</v>
      </c>
      <c r="BU4" s="34" t="s">
        <v>74</v>
      </c>
      <c r="BV4" s="32" t="s">
        <v>118</v>
      </c>
      <c r="BW4" s="38" t="s">
        <v>119</v>
      </c>
      <c r="BX4" s="39" t="s">
        <v>120</v>
      </c>
    </row>
    <row r="5" spans="1:76" s="40" customFormat="1" ht="37.5" customHeight="1" x14ac:dyDescent="0.35">
      <c r="A5" s="46" t="s">
        <v>65</v>
      </c>
      <c r="B5" s="43" t="s">
        <v>66</v>
      </c>
      <c r="C5" s="43" t="s">
        <v>154</v>
      </c>
      <c r="D5" s="43" t="s">
        <v>155</v>
      </c>
      <c r="E5" s="43" t="s">
        <v>156</v>
      </c>
      <c r="F5" s="43" t="s">
        <v>70</v>
      </c>
      <c r="G5" s="45" t="s">
        <v>157</v>
      </c>
      <c r="H5" s="43" t="s">
        <v>72</v>
      </c>
      <c r="I5" s="47" t="s">
        <v>74</v>
      </c>
      <c r="J5" s="48" t="s">
        <v>73</v>
      </c>
      <c r="K5" s="48" t="s">
        <v>74</v>
      </c>
      <c r="L5" s="43" t="s">
        <v>75</v>
      </c>
      <c r="M5" s="43" t="s">
        <v>76</v>
      </c>
      <c r="N5" s="49" t="s">
        <v>77</v>
      </c>
      <c r="O5" s="46" t="s">
        <v>78</v>
      </c>
      <c r="P5" s="43" t="s">
        <v>79</v>
      </c>
      <c r="Q5" s="43" t="s">
        <v>80</v>
      </c>
      <c r="R5" s="43" t="s">
        <v>81</v>
      </c>
      <c r="S5" s="50" t="s">
        <v>82</v>
      </c>
      <c r="T5" s="50" t="s">
        <v>83</v>
      </c>
      <c r="U5" s="50" t="s">
        <v>83</v>
      </c>
      <c r="V5" s="50" t="s">
        <v>84</v>
      </c>
      <c r="W5" s="51" t="s">
        <v>85</v>
      </c>
      <c r="X5" s="43" t="s">
        <v>86</v>
      </c>
      <c r="Y5" s="50" t="s">
        <v>87</v>
      </c>
      <c r="Z5" s="50" t="s">
        <v>83</v>
      </c>
      <c r="AA5" s="50" t="s">
        <v>88</v>
      </c>
      <c r="AB5" s="50" t="s">
        <v>84</v>
      </c>
      <c r="AC5" s="44" t="s">
        <v>158</v>
      </c>
      <c r="AD5" s="50" t="s">
        <v>90</v>
      </c>
      <c r="AE5" s="50" t="s">
        <v>88</v>
      </c>
      <c r="AF5" s="50" t="s">
        <v>91</v>
      </c>
      <c r="AG5" s="50" t="s">
        <v>84</v>
      </c>
      <c r="AH5" s="44" t="s">
        <v>159</v>
      </c>
      <c r="AI5" s="50" t="s">
        <v>93</v>
      </c>
      <c r="AJ5" s="50" t="s">
        <v>94</v>
      </c>
      <c r="AK5" s="50" t="s">
        <v>95</v>
      </c>
      <c r="AL5" s="50" t="s">
        <v>96</v>
      </c>
      <c r="AM5" s="44" t="s">
        <v>160</v>
      </c>
      <c r="AN5" s="50" t="s">
        <v>98</v>
      </c>
      <c r="AO5" s="50" t="s">
        <v>99</v>
      </c>
      <c r="AP5" s="50" t="s">
        <v>100</v>
      </c>
      <c r="AQ5" s="50" t="s">
        <v>101</v>
      </c>
      <c r="AR5" s="52" t="s">
        <v>161</v>
      </c>
      <c r="AS5" s="53" t="s">
        <v>162</v>
      </c>
      <c r="AT5" s="43" t="s">
        <v>104</v>
      </c>
      <c r="AU5" s="43" t="s">
        <v>105</v>
      </c>
      <c r="AV5" s="43" t="s">
        <v>74</v>
      </c>
      <c r="AW5" s="43" t="s">
        <v>74</v>
      </c>
      <c r="AX5" s="43" t="s">
        <v>74</v>
      </c>
      <c r="AY5" s="43" t="s">
        <v>74</v>
      </c>
      <c r="AZ5" s="43" t="s">
        <v>106</v>
      </c>
      <c r="BA5" s="43" t="s">
        <v>74</v>
      </c>
      <c r="BB5" s="43" t="s">
        <v>74</v>
      </c>
      <c r="BC5" s="43" t="s">
        <v>74</v>
      </c>
      <c r="BD5" s="43" t="s">
        <v>130</v>
      </c>
      <c r="BE5" s="43" t="s">
        <v>74</v>
      </c>
      <c r="BF5" s="43" t="s">
        <v>131</v>
      </c>
      <c r="BG5" s="43" t="s">
        <v>74</v>
      </c>
      <c r="BH5" s="43" t="s">
        <v>74</v>
      </c>
      <c r="BI5" s="43" t="s">
        <v>109</v>
      </c>
      <c r="BJ5" s="43" t="s">
        <v>110</v>
      </c>
      <c r="BK5" s="43" t="s">
        <v>111</v>
      </c>
      <c r="BL5" s="43" t="s">
        <v>74</v>
      </c>
      <c r="BM5" s="43" t="s">
        <v>112</v>
      </c>
      <c r="BN5" s="54" t="s">
        <v>113</v>
      </c>
      <c r="BO5" s="43" t="s">
        <v>114</v>
      </c>
      <c r="BP5" s="44" t="s">
        <v>117</v>
      </c>
      <c r="BQ5" s="44" t="s">
        <v>116</v>
      </c>
      <c r="BR5" s="44" t="s">
        <v>115</v>
      </c>
      <c r="BS5" s="44" t="s">
        <v>74</v>
      </c>
      <c r="BT5" s="44" t="s">
        <v>74</v>
      </c>
      <c r="BU5" s="44" t="s">
        <v>74</v>
      </c>
      <c r="BV5" s="50" t="s">
        <v>163</v>
      </c>
      <c r="BW5" s="55" t="s">
        <v>119</v>
      </c>
      <c r="BX5" s="56" t="s">
        <v>164</v>
      </c>
    </row>
    <row r="6" spans="1:76" s="40" customFormat="1" ht="37.5" customHeight="1" x14ac:dyDescent="0.35">
      <c r="A6" s="26" t="s">
        <v>65</v>
      </c>
      <c r="B6" s="27" t="s">
        <v>66</v>
      </c>
      <c r="C6" s="27" t="s">
        <v>135</v>
      </c>
      <c r="D6" s="27" t="s">
        <v>136</v>
      </c>
      <c r="E6" s="27" t="s">
        <v>137</v>
      </c>
      <c r="F6" s="27" t="s">
        <v>70</v>
      </c>
      <c r="G6" s="28" t="s">
        <v>138</v>
      </c>
      <c r="H6" s="27" t="s">
        <v>72</v>
      </c>
      <c r="I6" s="29" t="str">
        <f>TEXT(
  "2021-03-01",
  "JJ/MM/AA"
)</f>
        <v>01/03/21</v>
      </c>
      <c r="J6" s="30" t="s">
        <v>73</v>
      </c>
      <c r="K6" s="30" t="s">
        <v>74</v>
      </c>
      <c r="L6" s="27" t="s">
        <v>75</v>
      </c>
      <c r="M6" s="27" t="s">
        <v>76</v>
      </c>
      <c r="N6" s="31" t="s">
        <v>138</v>
      </c>
      <c r="O6" s="26" t="s">
        <v>78</v>
      </c>
      <c r="P6" s="27" t="s">
        <v>79</v>
      </c>
      <c r="Q6" s="27" t="s">
        <v>80</v>
      </c>
      <c r="R6" s="27" t="s">
        <v>81</v>
      </c>
      <c r="S6" s="32" t="s">
        <v>82</v>
      </c>
      <c r="T6" s="32" t="s">
        <v>83</v>
      </c>
      <c r="U6" s="32" t="s">
        <v>83</v>
      </c>
      <c r="V6" s="32" t="s">
        <v>84</v>
      </c>
      <c r="W6" s="33" t="s">
        <v>85</v>
      </c>
      <c r="X6" s="27" t="s">
        <v>86</v>
      </c>
      <c r="Y6" s="32" t="s">
        <v>87</v>
      </c>
      <c r="Z6" s="32" t="s">
        <v>83</v>
      </c>
      <c r="AA6" s="32" t="s">
        <v>88</v>
      </c>
      <c r="AB6" s="32" t="s">
        <v>84</v>
      </c>
      <c r="AC6" s="34" t="s">
        <v>139</v>
      </c>
      <c r="AD6" s="32" t="s">
        <v>90</v>
      </c>
      <c r="AE6" s="32" t="s">
        <v>88</v>
      </c>
      <c r="AF6" s="32" t="s">
        <v>91</v>
      </c>
      <c r="AG6" s="32" t="s">
        <v>84</v>
      </c>
      <c r="AH6" s="34" t="s">
        <v>140</v>
      </c>
      <c r="AI6" s="32" t="s">
        <v>93</v>
      </c>
      <c r="AJ6" s="32" t="s">
        <v>94</v>
      </c>
      <c r="AK6" s="32" t="s">
        <v>95</v>
      </c>
      <c r="AL6" s="32" t="s">
        <v>96</v>
      </c>
      <c r="AM6" s="34" t="s">
        <v>141</v>
      </c>
      <c r="AN6" s="32" t="s">
        <v>98</v>
      </c>
      <c r="AO6" s="32" t="s">
        <v>99</v>
      </c>
      <c r="AP6" s="32" t="s">
        <v>100</v>
      </c>
      <c r="AQ6" s="32" t="s">
        <v>101</v>
      </c>
      <c r="AR6" s="35" t="s">
        <v>142</v>
      </c>
      <c r="AS6" s="36" t="s">
        <v>143</v>
      </c>
      <c r="AT6" s="27" t="s">
        <v>104</v>
      </c>
      <c r="AU6" s="27" t="s">
        <v>105</v>
      </c>
      <c r="AV6" s="27" t="s">
        <v>74</v>
      </c>
      <c r="AW6" s="27" t="s">
        <v>74</v>
      </c>
      <c r="AX6" s="27" t="s">
        <v>74</v>
      </c>
      <c r="AY6" s="27" t="s">
        <v>74</v>
      </c>
      <c r="AZ6" s="27" t="s">
        <v>106</v>
      </c>
      <c r="BA6" s="27" t="s">
        <v>144</v>
      </c>
      <c r="BB6" s="27" t="s">
        <v>145</v>
      </c>
      <c r="BC6" s="27" t="s">
        <v>74</v>
      </c>
      <c r="BD6" s="27" t="s">
        <v>107</v>
      </c>
      <c r="BE6" s="27" t="s">
        <v>74</v>
      </c>
      <c r="BF6" s="27" t="s">
        <v>131</v>
      </c>
      <c r="BG6" s="27" t="s">
        <v>146</v>
      </c>
      <c r="BH6" s="27" t="s">
        <v>74</v>
      </c>
      <c r="BI6" s="27" t="s">
        <v>147</v>
      </c>
      <c r="BJ6" s="27" t="s">
        <v>110</v>
      </c>
      <c r="BK6" s="27" t="s">
        <v>111</v>
      </c>
      <c r="BL6" s="27" t="s">
        <v>148</v>
      </c>
      <c r="BM6" s="27" t="s">
        <v>112</v>
      </c>
      <c r="BN6" s="37" t="s">
        <v>149</v>
      </c>
      <c r="BO6" s="27" t="s">
        <v>150</v>
      </c>
      <c r="BP6" s="34" t="s">
        <v>132</v>
      </c>
      <c r="BQ6" s="34" t="s">
        <v>151</v>
      </c>
      <c r="BR6" s="34" t="s">
        <v>152</v>
      </c>
      <c r="BS6" s="34" t="s">
        <v>74</v>
      </c>
      <c r="BT6" s="34" t="s">
        <v>74</v>
      </c>
      <c r="BU6" s="34" t="s">
        <v>74</v>
      </c>
      <c r="BV6" s="32" t="s">
        <v>153</v>
      </c>
      <c r="BW6" s="38" t="s">
        <v>119</v>
      </c>
      <c r="BX6" s="39" t="s">
        <v>74</v>
      </c>
    </row>
    <row r="7" spans="1:76" s="40" customFormat="1" ht="37.5" customHeight="1" x14ac:dyDescent="0.35">
      <c r="A7" s="26" t="s">
        <v>65</v>
      </c>
      <c r="B7" s="27" t="s">
        <v>66</v>
      </c>
      <c r="C7" s="27" t="s">
        <v>121</v>
      </c>
      <c r="D7" s="27" t="s">
        <v>122</v>
      </c>
      <c r="E7" s="27" t="s">
        <v>123</v>
      </c>
      <c r="F7" s="27" t="s">
        <v>70</v>
      </c>
      <c r="G7" s="28" t="s">
        <v>124</v>
      </c>
      <c r="H7" s="27" t="s">
        <v>72</v>
      </c>
      <c r="I7" s="29" t="str">
        <f>TEXT(
  "2020-11-09",
  "JJ/MM/AA"
)</f>
        <v>09/11/20</v>
      </c>
      <c r="J7" s="30" t="s">
        <v>73</v>
      </c>
      <c r="K7" s="30" t="s">
        <v>74</v>
      </c>
      <c r="L7" s="27" t="s">
        <v>75</v>
      </c>
      <c r="M7" s="27" t="s">
        <v>76</v>
      </c>
      <c r="N7" s="31" t="s">
        <v>77</v>
      </c>
      <c r="O7" s="26" t="s">
        <v>78</v>
      </c>
      <c r="P7" s="27" t="s">
        <v>79</v>
      </c>
      <c r="Q7" s="27" t="s">
        <v>80</v>
      </c>
      <c r="R7" s="27" t="s">
        <v>81</v>
      </c>
      <c r="S7" s="32" t="s">
        <v>82</v>
      </c>
      <c r="T7" s="32" t="s">
        <v>83</v>
      </c>
      <c r="U7" s="32" t="s">
        <v>83</v>
      </c>
      <c r="V7" s="32" t="s">
        <v>84</v>
      </c>
      <c r="W7" s="33" t="s">
        <v>85</v>
      </c>
      <c r="X7" s="27" t="s">
        <v>86</v>
      </c>
      <c r="Y7" s="32" t="s">
        <v>87</v>
      </c>
      <c r="Z7" s="32" t="s">
        <v>83</v>
      </c>
      <c r="AA7" s="32" t="s">
        <v>88</v>
      </c>
      <c r="AB7" s="32" t="s">
        <v>84</v>
      </c>
      <c r="AC7" s="34" t="s">
        <v>125</v>
      </c>
      <c r="AD7" s="32" t="s">
        <v>90</v>
      </c>
      <c r="AE7" s="32" t="s">
        <v>88</v>
      </c>
      <c r="AF7" s="32" t="s">
        <v>91</v>
      </c>
      <c r="AG7" s="32" t="s">
        <v>84</v>
      </c>
      <c r="AH7" s="34" t="s">
        <v>126</v>
      </c>
      <c r="AI7" s="32" t="s">
        <v>93</v>
      </c>
      <c r="AJ7" s="32" t="s">
        <v>94</v>
      </c>
      <c r="AK7" s="32" t="s">
        <v>95</v>
      </c>
      <c r="AL7" s="32" t="s">
        <v>96</v>
      </c>
      <c r="AM7" s="34" t="s">
        <v>127</v>
      </c>
      <c r="AN7" s="32" t="s">
        <v>98</v>
      </c>
      <c r="AO7" s="32" t="s">
        <v>99</v>
      </c>
      <c r="AP7" s="32" t="s">
        <v>100</v>
      </c>
      <c r="AQ7" s="32" t="s">
        <v>101</v>
      </c>
      <c r="AR7" s="35" t="s">
        <v>128</v>
      </c>
      <c r="AS7" s="36" t="s">
        <v>129</v>
      </c>
      <c r="AT7" s="27" t="s">
        <v>104</v>
      </c>
      <c r="AU7" s="27" t="s">
        <v>105</v>
      </c>
      <c r="AV7" s="27" t="s">
        <v>74</v>
      </c>
      <c r="AW7" s="27" t="s">
        <v>74</v>
      </c>
      <c r="AX7" s="27" t="s">
        <v>74</v>
      </c>
      <c r="AY7" s="27" t="s">
        <v>74</v>
      </c>
      <c r="AZ7" s="27" t="s">
        <v>106</v>
      </c>
      <c r="BA7" s="27" t="s">
        <v>74</v>
      </c>
      <c r="BB7" s="27" t="s">
        <v>74</v>
      </c>
      <c r="BC7" s="27" t="s">
        <v>74</v>
      </c>
      <c r="BD7" s="27" t="s">
        <v>130</v>
      </c>
      <c r="BE7" s="27" t="s">
        <v>74</v>
      </c>
      <c r="BF7" s="27" t="s">
        <v>131</v>
      </c>
      <c r="BG7" s="27" t="s">
        <v>74</v>
      </c>
      <c r="BH7" s="27" t="s">
        <v>74</v>
      </c>
      <c r="BI7" s="27" t="s">
        <v>109</v>
      </c>
      <c r="BJ7" s="27" t="s">
        <v>110</v>
      </c>
      <c r="BK7" s="27" t="s">
        <v>111</v>
      </c>
      <c r="BL7" s="27" t="s">
        <v>74</v>
      </c>
      <c r="BM7" s="27" t="s">
        <v>112</v>
      </c>
      <c r="BN7" s="37" t="s">
        <v>113</v>
      </c>
      <c r="BO7" s="27" t="s">
        <v>114</v>
      </c>
      <c r="BP7" s="34" t="s">
        <v>115</v>
      </c>
      <c r="BQ7" s="34" t="s">
        <v>132</v>
      </c>
      <c r="BR7" s="34" t="s">
        <v>116</v>
      </c>
      <c r="BS7" s="34" t="s">
        <v>74</v>
      </c>
      <c r="BT7" s="34" t="s">
        <v>74</v>
      </c>
      <c r="BU7" s="34" t="s">
        <v>74</v>
      </c>
      <c r="BV7" s="32" t="s">
        <v>133</v>
      </c>
      <c r="BW7" s="38" t="s">
        <v>119</v>
      </c>
      <c r="BX7" s="39" t="s">
        <v>134</v>
      </c>
    </row>
  </sheetData>
  <mergeCells count="49">
    <mergeCell ref="BX2:BX3"/>
    <mergeCell ref="BR2:BR3"/>
    <mergeCell ref="BS2:BS3"/>
    <mergeCell ref="BT2:BT3"/>
    <mergeCell ref="BU2:BU3"/>
    <mergeCell ref="BV2:BV3"/>
    <mergeCell ref="BW2:BW3"/>
    <mergeCell ref="BL2:BL3"/>
    <mergeCell ref="BM2:BM3"/>
    <mergeCell ref="BN2:BN3"/>
    <mergeCell ref="BO2:BO3"/>
    <mergeCell ref="BP2:BP3"/>
    <mergeCell ref="BQ2:BQ3"/>
    <mergeCell ref="BF2:BF3"/>
    <mergeCell ref="BG2:BG3"/>
    <mergeCell ref="BH2:BH3"/>
    <mergeCell ref="BI2:BI3"/>
    <mergeCell ref="BJ2:BJ3"/>
    <mergeCell ref="BK2:BK3"/>
    <mergeCell ref="AZ2:AZ3"/>
    <mergeCell ref="BA2:BA3"/>
    <mergeCell ref="BB2:BB3"/>
    <mergeCell ref="BC2:BC3"/>
    <mergeCell ref="BD2:BD3"/>
    <mergeCell ref="BE2:BE3"/>
    <mergeCell ref="AN2:AR2"/>
    <mergeCell ref="AS2:AS3"/>
    <mergeCell ref="AT2:AT3"/>
    <mergeCell ref="AU2:AU3"/>
    <mergeCell ref="AV2:AV3"/>
    <mergeCell ref="AW2:AY2"/>
    <mergeCell ref="N2:N3"/>
    <mergeCell ref="O2:R2"/>
    <mergeCell ref="S2:X2"/>
    <mergeCell ref="Y2:AC2"/>
    <mergeCell ref="AD2:AH2"/>
    <mergeCell ref="AI2:AM2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dataValidations xWindow="805" yWindow="609" count="27">
    <dataValidation allowBlank="1" showInputMessage="1" showErrorMessage="1" errorTitle="Attention!" error="Le Code EAN /GENCOD_x000a_doit comprendre entre 8 et 13 caractères" sqref="BS4:BU7" xr:uid="{24525F72-E48E-454C-89A8-2950F21A4B23}"/>
    <dataValidation operator="lessThan" allowBlank="1" showInputMessage="1" showErrorMessage="1" error="Prix d'achat incohérent ou trop élevé" sqref="J1:J7 K4:K7" xr:uid="{2344A2F7-0178-4F71-A6D4-34708EDE81B8}"/>
    <dataValidation type="whole" allowBlank="1" showInputMessage="1" showErrorMessage="1" promptTitle="Attention !" prompt="Veillez au respect des CGL" sqref="AB4:AB7" xr:uid="{05EC5D7D-0966-4D92-8781-DC5D5B864BF9}">
      <formula1>1</formula1>
      <formula2>1000</formula2>
    </dataValidation>
    <dataValidation type="list" allowBlank="1" showInputMessage="1" showErrorMessage="1" sqref="M4:M5 M7" xr:uid="{11375245-3AF5-4DAB-8ED3-FA5B64E02033}">
      <formula1>$X$1040758:$X$1040759</formula1>
    </dataValidation>
    <dataValidation type="list" allowBlank="1" showInputMessage="1" showErrorMessage="1" sqref="H4:H7" xr:uid="{70E59AD7-0677-47DD-A7A9-2F068A48FE54}">
      <formula1>#REF!</formula1>
    </dataValidation>
    <dataValidation type="list" allowBlank="1" showInputMessage="1" showErrorMessage="1" sqref="F4:F5 F7" xr:uid="{0910C70C-76FC-42AC-8B58-F7272644DDC3}">
      <formula1>$D$1040758:$D$1041096</formula1>
    </dataValidation>
    <dataValidation type="textLength" operator="lessThanOrEqual" allowBlank="1" showInputMessage="1" showErrorMessage="1" error="160 caractères maximum" prompt="80 caractères maximum" sqref="D4:E7" xr:uid="{E0ED8A99-89B6-4C51-9B7F-B6C9DB820654}">
      <formula1>80</formula1>
    </dataValidation>
    <dataValidation type="textLength" operator="lessThanOrEqual" allowBlank="1" showInputMessage="1" showErrorMessage="1" errorTitle="Attention!" error="10000 caractères maximum" prompt="10000 caractères maximum" sqref="BN4:BN7" xr:uid="{C1AF99B5-D079-40C6-AEF1-59F53D79F4CB}">
      <formula1>10000</formula1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_x000a_" sqref="AH4:AH7" xr:uid="{0DBFC0DD-E927-4595-BA54-4E6CF6CF8B37}">
      <formula1>8</formula1>
      <formula2>14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" sqref="AC4:AC7 AM4:AM7 AR4:AR7" xr:uid="{E5D5F6A0-2D19-48BA-B357-6C7FD98E850B}">
      <formula1>8</formula1>
      <formula2>14</formula2>
    </dataValidation>
    <dataValidation type="textLength" allowBlank="1" showInputMessage="1" showErrorMessage="1" errorTitle="Attention!" error="Le Code EAN / GENCOD_x000a_doit comprendre entre 8 et 13 caractères" prompt="Le Code EAN / GENCOD_x000a_doit comprendre entre 8 et 13 caractères" sqref="N4:N7" xr:uid="{5F31FCEE-3D2A-4642-A0EB-C255B79C8BD1}">
      <formula1>8</formula1>
      <formula2>13</formula2>
    </dataValidation>
    <dataValidation type="textLength" allowBlank="1" showInputMessage="1" showErrorMessage="1" errorTitle="Attention!" error="Le Code EAN / GENCOD_x000a_doit être compris entre 8 et 13 caractères" prompt="Le Code EAN / GENCOD_x000a_doit être compris entre 8 et 13 caractères" sqref="G4:G7" xr:uid="{2538CB09-E39D-425D-BE20-215C7C75E83F}">
      <formula1>8</formula1>
      <formula2>13</formula2>
    </dataValidation>
    <dataValidation type="whole" allowBlank="1" showInputMessage="1" showErrorMessage="1" sqref="S4:S7" xr:uid="{E931486D-7684-4504-AC20-1106D11A9A00}">
      <formula1>1</formula1>
      <formula2>1000</formula2>
    </dataValidation>
    <dataValidation errorStyle="warning" operator="equal" allowBlank="1" showInputMessage="1" showErrorMessage="1" promptTitle="Attention !" prompt="La Palette doit être multiple du PCB." sqref="R4:R7" xr:uid="{83622DC4-FC86-4377-A13B-4511D5C674E5}"/>
    <dataValidation allowBlank="1" showInputMessage="1" showErrorMessage="1" promptTitle="Attention !" prompt="Veillez au respect des CGL" sqref="AD4:AD7 Y4:AB7 AI4:AL7 AN4:AQ7" xr:uid="{4730A0FE-780E-4E54-8F76-6D424A1BC218}"/>
    <dataValidation type="decimal" allowBlank="1" showInputMessage="1" showErrorMessage="1" error="Les dimensions doivent être saisies en millimètre (mm) ou la taille du produit dépasse 1000mm." sqref="W4:W7" xr:uid="{211319CA-75CA-4142-8405-0745DFA71E8B}">
      <formula1>1</formula1>
      <formula2>1000</formula2>
    </dataValidation>
    <dataValidation errorStyle="warning" operator="equal" allowBlank="1" showInputMessage="1" showErrorMessage="1" promptTitle="Attention !" prompt="Si le SSPCB existe, le SPCB doit être multiple du SSPCB." sqref="P4:P7" xr:uid="{A34D1118-22E2-4D69-B801-3C7EB9347A85}"/>
    <dataValidation errorStyle="warning" operator="equal" allowBlank="1" showInputMessage="1" showErrorMessage="1" promptTitle="Attention !" prompt="Le PCB doit être multiple du SPCB." sqref="Q4:Q7" xr:uid="{7E7F1325-A3E0-4371-BB14-87FE19E7BDAF}"/>
    <dataValidation type="textLength" operator="lessThanOrEqual" allowBlank="1" showInputMessage="1" showErrorMessage="1" errorTitle="Attention!" error="200 caractères maximum" prompt="200 caractères maximum" sqref="AW4:AY7" xr:uid="{F780F798-D4E5-41B7-B57D-318C1464F17E}">
      <formula1>200</formula1>
    </dataValidation>
    <dataValidation type="textLength" operator="lessThanOrEqual" allowBlank="1" showInputMessage="1" showErrorMessage="1" errorTitle="Attention!" error="1000 caractères maximum" prompt="1000 caractères maximum" sqref="BO4:BO7 BM4:BM7" xr:uid="{BEF046FF-F693-42CF-9ADA-D8D6BFA663AC}">
      <formula1>1000</formula1>
    </dataValidation>
    <dataValidation type="textLength" operator="lessThanOrEqual" allowBlank="1" showInputMessage="1" showErrorMessage="1" errorTitle="Attention!" error="Le Code couleur doit être inférieur ou égal à 8 caractères" prompt="8 caractères maxi" sqref="BV4:BV7" xr:uid="{AF0EAC03-6378-45AA-B4A9-3DBA4D8D2EFC}">
      <formula1>8</formula1>
    </dataValidation>
    <dataValidation type="textLength" operator="lessThanOrEqual" allowBlank="1" showInputMessage="1" showErrorMessage="1" errorTitle="Attention!" error="2000 caractères maximum" prompt="2000 caractères maximum" sqref="AU4:AU7" xr:uid="{6B3C0CB8-1A81-473F-852F-8068A75936D1}">
      <formula1>2000</formula1>
    </dataValidation>
    <dataValidation type="textLength" operator="lessThanOrEqual" allowBlank="1" showInputMessage="1" showErrorMessage="1" errorTitle="Attention!" error="160 caractères maximum" prompt="160 caractères maximum" sqref="AS4:AS7" xr:uid="{0FAF16F5-368B-4B62-8A23-304DD58102A0}">
      <formula1>160</formula1>
    </dataValidation>
    <dataValidation type="textLength" operator="lessThanOrEqual" allowBlank="1" showInputMessage="1" showErrorMessage="1" errorTitle="Attention!" error="250 caractères maximum" prompt="250 caractères maximum" sqref="AT4:AT7" xr:uid="{A7CA60AF-F5A2-4640-BB80-6DD70D45A857}">
      <formula1>250</formula1>
    </dataValidation>
    <dataValidation type="date" operator="greaterThanOrEqual" allowBlank="1" showInputMessage="1" showErrorMessage="1" errorTitle="Attention !" error="La date ne peut pas être inférieur à la date du jour" sqref="I4:I7" xr:uid="{EBED3A55-76A6-4FF5-8C98-0F8CB82AC990}">
      <formula1>$A$1</formula1>
    </dataValidation>
    <dataValidation type="list" allowBlank="1" showInputMessage="1" showErrorMessage="1" sqref="M6" xr:uid="{EA664170-9603-497B-88C0-43DF20884958}">
      <formula1>$X$1040757:$X$1040758</formula1>
    </dataValidation>
    <dataValidation type="list" allowBlank="1" showInputMessage="1" showErrorMessage="1" sqref="F6" xr:uid="{22DACE45-09F1-43B3-B873-E9E958708FC5}">
      <formula1>$D$1040757:$D$1041095</formula1>
    </dataValidation>
  </dataValidations>
  <pageMargins left="0.7" right="0.7" top="0.75" bottom="0.75" header="0.3" footer="0.3"/>
  <pageSetup paperSize="9" orientation="portrait" r:id="rId1"/>
  <headerFooter>
    <oddFooter>&amp;C&amp;1#&amp;"arial"&amp;9&amp;K008000C1 -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E5588789C91349B7D249400B602B4C" ma:contentTypeVersion="9" ma:contentTypeDescription="Create a new document." ma:contentTypeScope="" ma:versionID="f5b219934271dc9906c37afa1a20811f">
  <xsd:schema xmlns:xsd="http://www.w3.org/2001/XMLSchema" xmlns:xs="http://www.w3.org/2001/XMLSchema" xmlns:p="http://schemas.microsoft.com/office/2006/metadata/properties" xmlns:ns3="6e6f5300-9aae-48a5-96ae-19537be0e5e1" xmlns:ns4="637d9f6d-a417-4ac0-881e-6b30a86f7d1e" targetNamespace="http://schemas.microsoft.com/office/2006/metadata/properties" ma:root="true" ma:fieldsID="8f389f373d335b0665a292780bf7f12e" ns3:_="" ns4:_="">
    <xsd:import namespace="6e6f5300-9aae-48a5-96ae-19537be0e5e1"/>
    <xsd:import namespace="637d9f6d-a417-4ac0-881e-6b30a86f7d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f5300-9aae-48a5-96ae-19537be0e5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d9f6d-a417-4ac0-881e-6b30a86f7d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05A9D4-BA70-455B-B7F4-0A969265B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f5300-9aae-48a5-96ae-19537be0e5e1"/>
    <ds:schemaRef ds:uri="637d9f6d-a417-4ac0-881e-6b30a86f7d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589D4B-4C80-452E-BC96-D093E8B7C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1BB84-4D55-4A26-B327-9C30CC79D4A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6e6f5300-9aae-48a5-96ae-19537be0e5e1"/>
    <ds:schemaRef ds:uri="http://schemas.microsoft.com/office/infopath/2007/PartnerControls"/>
    <ds:schemaRef ds:uri="637d9f6d-a417-4ac0-881e-6b30a86f7d1e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LOREAL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AYRAUD Yvan</dc:creator>
  <cp:lastModifiedBy>AYRAUD Yvan</cp:lastModifiedBy>
  <dcterms:created xsi:type="dcterms:W3CDTF">2021-04-07T13:45:22Z</dcterms:created>
  <dcterms:modified xsi:type="dcterms:W3CDTF">2021-04-07T14:21:46Z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true</vt:lpwstr>
  </property>
  <property fmtid="{D5CDD505-2E9C-101B-9397-08002B2CF9AE}" pid="3" name="MSIP_Label_f43b7177-c66c-4b22-a350-7ee86f9a1e74_SetDate">
    <vt:lpwstr>2021-04-07T14:21:12Z</vt:lpwstr>
  </property>
  <property fmtid="{D5CDD505-2E9C-101B-9397-08002B2CF9AE}" pid="4" name="MSIP_Label_f43b7177-c66c-4b22-a350-7ee86f9a1e74_Method">
    <vt:lpwstr>Standard</vt:lpwstr>
  </property>
  <property fmtid="{D5CDD505-2E9C-101B-9397-08002B2CF9AE}" pid="5" name="MSIP_Label_f43b7177-c66c-4b22-a350-7ee86f9a1e74_Name">
    <vt:lpwstr>C1_Internal use</vt:lpwstr>
  </property>
  <property fmtid="{D5CDD505-2E9C-101B-9397-08002B2CF9AE}" pid="6" name="MSIP_Label_f43b7177-c66c-4b22-a350-7ee86f9a1e74_SiteId">
    <vt:lpwstr>e4e1abd9-eac7-4a71-ab52-da5c998aa7ba</vt:lpwstr>
  </property>
  <property fmtid="{D5CDD505-2E9C-101B-9397-08002B2CF9AE}" pid="7" name="MSIP_Label_f43b7177-c66c-4b22-a350-7ee86f9a1e74_ActionId">
    <vt:lpwstr>fc86404e-910f-431f-b421-2591e2d77cc3</vt:lpwstr>
  </property>
  <property fmtid="{D5CDD505-2E9C-101B-9397-08002B2CF9AE}" pid="8" name="MSIP_Label_f43b7177-c66c-4b22-a350-7ee86f9a1e74_ContentBits">
    <vt:lpwstr>2</vt:lpwstr>
  </property>
  <property fmtid="{D5CDD505-2E9C-101B-9397-08002B2CF9AE}" pid="9" name="ContentTypeId">
    <vt:lpwstr>0x010100A9E5588789C91349B7D249400B602B4C</vt:lpwstr>
  </property>
</Properties>
</file>